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" windowWidth="16560" windowHeight="11114" activeTab="0"/>
  </bookViews>
  <sheets>
    <sheet name="Nihombashi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<sst xmlns="http://schemas.openxmlformats.org/spreadsheetml/2006/main" count="22" uniqueCount="22">
  <si>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Index</t>
  </si>
  <si>
    <t>Gv.P.L.P.  Chuo.5-6 (Jan/1)</t>
  </si>
  <si>
    <t>1-5-3 Nihombashi-muromachi, Chuo-ku, Tokyo</t>
  </si>
  <si>
    <t>Former land bubble</t>
  </si>
  <si>
    <t>Oil crisis I</t>
  </si>
  <si>
    <t>Oil crisis II</t>
  </si>
  <si>
    <t>1997-98</t>
  </si>
  <si>
    <t>Bankruptcies of big financial institutions</t>
  </si>
  <si>
    <t>Summer/2007</t>
  </si>
  <si>
    <t>Subprime mortgage problem</t>
  </si>
  <si>
    <t>Lehman Shock</t>
  </si>
  <si>
    <t>Change</t>
  </si>
  <si>
    <t>%</t>
  </si>
  <si>
    <t>Note:</t>
  </si>
  <si>
    <t>Gv. Published Land Price is the value at each year's Jan/1 &amp; Sep/1.</t>
  </si>
  <si>
    <t xml:space="preserve">The price change shows the movement of the previous year. </t>
  </si>
  <si>
    <t>Rush</t>
  </si>
  <si>
    <t>Intensity 4.7</t>
  </si>
  <si>
    <t>Rate of Change</t>
  </si>
  <si>
    <t>Commercial District</t>
  </si>
  <si>
    <t>Plaza Accord &amp; Yen's appreciation</t>
  </si>
  <si>
    <t>Regulation on lending for lands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</si>
</sst>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/mm"/>
    <numFmt numFmtId="178" formatCode="0.0%"/>
    <numFmt numFmtId="179" formatCode="[$-409]mmm\,\ yyyy;@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38" fontId="4" fillId="0" borderId="0" xfId="48" applyFont="1" applyAlignment="1">
      <alignment vertical="center"/>
    </xf>
    <xf numFmtId="0" fontId="39" fillId="0" borderId="0" xfId="0" applyNumberFormat="1" applyFont="1" applyFill="1" applyAlignment="1">
      <alignment horizontal="center" vertical="center"/>
    </xf>
    <xf numFmtId="3" fontId="4" fillId="0" borderId="0" xfId="60" applyNumberFormat="1" applyFont="1">
      <alignment/>
      <protection/>
    </xf>
    <xf numFmtId="38" fontId="39" fillId="0" borderId="0" xfId="48" applyFont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38" fontId="4" fillId="0" borderId="10" xfId="48" applyFont="1" applyBorder="1" applyAlignment="1">
      <alignment vertical="center"/>
    </xf>
    <xf numFmtId="0" fontId="4" fillId="0" borderId="10" xfId="60" applyFont="1" applyBorder="1">
      <alignment/>
      <protection/>
    </xf>
    <xf numFmtId="0" fontId="39" fillId="0" borderId="10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3" fontId="39" fillId="0" borderId="11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176" fontId="39" fillId="33" borderId="0" xfId="0" applyNumberFormat="1" applyFont="1" applyFill="1" applyAlignment="1">
      <alignment vertical="center"/>
    </xf>
    <xf numFmtId="176" fontId="39" fillId="33" borderId="10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4" fillId="0" borderId="0" xfId="60" applyFont="1" applyFill="1">
      <alignment/>
      <protection/>
    </xf>
    <xf numFmtId="3" fontId="39" fillId="0" borderId="0" xfId="0" applyNumberFormat="1" applyFont="1" applyFill="1" applyBorder="1" applyAlignment="1">
      <alignment vertical="center"/>
    </xf>
    <xf numFmtId="176" fontId="39" fillId="33" borderId="12" xfId="0" applyNumberFormat="1" applyFont="1" applyFill="1" applyBorder="1" applyAlignment="1">
      <alignment vertical="center"/>
    </xf>
    <xf numFmtId="176" fontId="39" fillId="33" borderId="13" xfId="0" applyNumberFormat="1" applyFont="1" applyFill="1" applyBorder="1" applyAlignment="1">
      <alignment vertical="center"/>
    </xf>
    <xf numFmtId="176" fontId="39" fillId="0" borderId="12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0" fontId="4" fillId="0" borderId="0" xfId="60" applyFont="1" applyBorder="1">
      <alignment/>
      <protection/>
    </xf>
    <xf numFmtId="0" fontId="39" fillId="0" borderId="0" xfId="0" applyFont="1" applyBorder="1" applyAlignment="1">
      <alignment horizontal="center" vertical="center"/>
    </xf>
    <xf numFmtId="176" fontId="39" fillId="34" borderId="11" xfId="0" applyNumberFormat="1" applyFont="1" applyFill="1" applyBorder="1" applyAlignment="1">
      <alignment vertical="center"/>
    </xf>
    <xf numFmtId="176" fontId="39" fillId="0" borderId="0" xfId="0" applyNumberFormat="1" applyFont="1" applyAlignment="1">
      <alignment vertical="center"/>
    </xf>
    <xf numFmtId="176" fontId="39" fillId="0" borderId="13" xfId="0" applyNumberFormat="1" applyFont="1" applyFill="1" applyBorder="1" applyAlignment="1">
      <alignment vertical="center"/>
    </xf>
    <xf numFmtId="176" fontId="39" fillId="0" borderId="11" xfId="0" applyNumberFormat="1" applyFont="1" applyFill="1" applyBorder="1" applyAlignment="1">
      <alignment vertical="center"/>
    </xf>
    <xf numFmtId="176" fontId="39" fillId="0" borderId="0" xfId="0" applyNumberFormat="1" applyFont="1" applyFill="1" applyAlignment="1">
      <alignment vertical="center"/>
    </xf>
    <xf numFmtId="177" fontId="39" fillId="0" borderId="0" xfId="0" applyNumberFormat="1" applyFont="1" applyAlignment="1">
      <alignment horizontal="center" vertical="center"/>
    </xf>
    <xf numFmtId="9" fontId="39" fillId="34" borderId="11" xfId="42" applyNumberFormat="1" applyFont="1" applyFill="1" applyBorder="1" applyAlignment="1">
      <alignment vertical="center"/>
    </xf>
    <xf numFmtId="9" fontId="39" fillId="34" borderId="14" xfId="42" applyNumberFormat="1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78" fontId="39" fillId="0" borderId="10" xfId="42" applyNumberFormat="1" applyFont="1" applyFill="1" applyBorder="1" applyAlignment="1">
      <alignment vertical="center"/>
    </xf>
    <xf numFmtId="0" fontId="39" fillId="0" borderId="11" xfId="0" applyNumberFormat="1" applyFont="1" applyFill="1" applyBorder="1" applyAlignment="1">
      <alignment horizontal="center" vertical="center"/>
    </xf>
    <xf numFmtId="178" fontId="39" fillId="0" borderId="0" xfId="42" applyNumberFormat="1" applyFont="1" applyFill="1" applyBorder="1" applyAlignment="1">
      <alignment vertical="center"/>
    </xf>
    <xf numFmtId="0" fontId="39" fillId="0" borderId="14" xfId="0" applyNumberFormat="1" applyFont="1" applyFill="1" applyBorder="1" applyAlignment="1">
      <alignment horizontal="center" vertical="center"/>
    </xf>
    <xf numFmtId="178" fontId="39" fillId="33" borderId="0" xfId="42" applyNumberFormat="1" applyFont="1" applyFill="1" applyBorder="1" applyAlignment="1">
      <alignment vertical="center"/>
    </xf>
    <xf numFmtId="178" fontId="39" fillId="33" borderId="10" xfId="42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179" fontId="39" fillId="0" borderId="0" xfId="0" applyNumberFormat="1" applyFont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38" fontId="4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.公示-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Transition of the Index of Unit Land  Price</a:t>
            </a:r>
          </a:p>
        </c:rich>
      </c:tx>
      <c:layout>
        <c:manualLayout>
          <c:xMode val="factor"/>
          <c:yMode val="factor"/>
          <c:x val="0.012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07625"/>
          <c:w val="0.95525"/>
          <c:h val="0.9052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Nihombashi!$C$7:$C$37</c:f>
              <c:numCache/>
            </c:numRef>
          </c:cat>
          <c:val>
            <c:numRef>
              <c:f>Nihombashi!$F$7:$F$37</c:f>
              <c:numCache/>
            </c:numRef>
          </c:val>
          <c:smooth val="0"/>
        </c:ser>
        <c:marker val="1"/>
        <c:axId val="36533515"/>
        <c:axId val="60366180"/>
      </c:lineChart>
      <c:catAx>
        <c:axId val="36533515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66180"/>
        <c:crosses val="autoZero"/>
        <c:auto val="1"/>
        <c:lblOffset val="300"/>
        <c:tickLblSkip val="1"/>
        <c:noMultiLvlLbl val="0"/>
      </c:catAx>
      <c:valAx>
        <c:axId val="60366180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533515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Transition of the Rate of Change of Land Price</a:t>
            </a:r>
          </a:p>
        </c:rich>
      </c:tx>
      <c:layout>
        <c:manualLayout>
          <c:xMode val="factor"/>
          <c:yMode val="factor"/>
          <c:x val="0.016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745"/>
          <c:w val="0.96475"/>
          <c:h val="0.91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Nihombashi!$G$76:$G$104</c:f>
              <c:numCache/>
            </c:numRef>
          </c:cat>
          <c:val>
            <c:numRef>
              <c:f>Nihombashi!$H$76:$H$104</c:f>
              <c:numCache/>
            </c:numRef>
          </c:val>
          <c:smooth val="0"/>
        </c:ser>
        <c:marker val="1"/>
        <c:axId val="6424709"/>
        <c:axId val="57822382"/>
      </c:lineChart>
      <c:catAx>
        <c:axId val="6424709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22382"/>
        <c:crossesAt val="-40"/>
        <c:auto val="1"/>
        <c:lblOffset val="300"/>
        <c:tickLblSkip val="1"/>
        <c:noMultiLvlLbl val="0"/>
      </c:catAx>
      <c:valAx>
        <c:axId val="578223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47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4</xdr:row>
      <xdr:rowOff>19050</xdr:rowOff>
    </xdr:from>
    <xdr:to>
      <xdr:col>16</xdr:col>
      <xdr:colOff>533400</xdr:colOff>
      <xdr:row>45</xdr:row>
      <xdr:rowOff>123825</xdr:rowOff>
    </xdr:to>
    <xdr:graphicFrame>
      <xdr:nvGraphicFramePr>
        <xdr:cNvPr id="1" name="Chart 13"/>
        <xdr:cNvGraphicFramePr/>
      </xdr:nvGraphicFramePr>
      <xdr:xfrm>
        <a:off x="4838700" y="590550"/>
        <a:ext cx="56769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62</xdr:row>
      <xdr:rowOff>19050</xdr:rowOff>
    </xdr:from>
    <xdr:to>
      <xdr:col>16</xdr:col>
      <xdr:colOff>533400</xdr:colOff>
      <xdr:row>103</xdr:row>
      <xdr:rowOff>133350</xdr:rowOff>
    </xdr:to>
    <xdr:graphicFrame>
      <xdr:nvGraphicFramePr>
        <xdr:cNvPr id="2" name="Chart 13"/>
        <xdr:cNvGraphicFramePr/>
      </xdr:nvGraphicFramePr>
      <xdr:xfrm>
        <a:off x="4857750" y="8877300"/>
        <a:ext cx="5657850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tabSelected="1" zoomScale="90" zoomScaleNormal="90" zoomScalePageLayoutView="0" workbookViewId="0" topLeftCell="A1">
      <selection activeCell="B1" sqref="B1"/>
    </sheetView>
  </sheetViews>
  <sheetFormatPr defaultColWidth="9.00390625" defaultRowHeight="11.25" customHeight="1"/>
  <cols>
    <col min="1" max="1" width="3.50390625" style="13" customWidth="1"/>
    <col min="2" max="2" width="9.50390625" style="13" customWidth="1"/>
    <col min="3" max="3" width="5.50390625" style="13" customWidth="1"/>
    <col min="4" max="4" width="8.75390625" style="13" customWidth="1"/>
    <col min="5" max="5" width="10.125" style="13" customWidth="1"/>
    <col min="6" max="6" width="6.625" style="13" customWidth="1"/>
    <col min="7" max="7" width="7.125" style="13" customWidth="1"/>
    <col min="8" max="16384" width="8.875" style="13" customWidth="1"/>
  </cols>
  <sheetData>
    <row r="1" spans="3:5" ht="11.25" customHeight="1">
      <c r="C1" s="46" t="s">
        <v>1</v>
      </c>
      <c r="D1" s="47"/>
      <c r="E1" s="47"/>
    </row>
    <row r="2" spans="3:7" ht="11.25" customHeight="1">
      <c r="C2" s="46" t="s">
        <v>2</v>
      </c>
      <c r="D2" s="46"/>
      <c r="E2" s="46"/>
      <c r="F2" s="46"/>
      <c r="G2" s="46"/>
    </row>
    <row r="3" spans="3:6" ht="11.25" customHeight="1">
      <c r="C3" s="46" t="s">
        <v>19</v>
      </c>
      <c r="D3" s="47"/>
      <c r="E3" s="47"/>
      <c r="F3" s="47"/>
    </row>
    <row r="4" spans="3:7" ht="11.25" customHeight="1">
      <c r="C4" s="22"/>
      <c r="D4" s="23"/>
      <c r="E4" s="24"/>
      <c r="F4" s="25" t="s">
        <v>0</v>
      </c>
      <c r="G4" s="43" t="s">
        <v>11</v>
      </c>
    </row>
    <row r="5" spans="3:7" ht="11.25" customHeight="1">
      <c r="C5" s="6">
        <v>1980</v>
      </c>
      <c r="D5" s="7"/>
      <c r="E5" s="8"/>
      <c r="F5" s="28"/>
      <c r="G5" s="34" t="s">
        <v>12</v>
      </c>
    </row>
    <row r="6" spans="3:7" ht="11.25" customHeight="1">
      <c r="C6" s="3">
        <f>C5+1</f>
        <v>1981</v>
      </c>
      <c r="D6" s="2"/>
      <c r="E6" s="1"/>
      <c r="F6" s="30"/>
      <c r="G6" s="29"/>
    </row>
    <row r="7" spans="3:7" ht="11.25" customHeight="1">
      <c r="C7" s="3">
        <f aca="true" t="shared" si="0" ref="C7:C22">C6+1</f>
        <v>1982</v>
      </c>
      <c r="D7" s="2"/>
      <c r="E7" s="1"/>
      <c r="F7" s="30"/>
      <c r="G7" s="29"/>
    </row>
    <row r="8" spans="2:7" ht="11.25" customHeight="1">
      <c r="B8" s="48" t="s">
        <v>16</v>
      </c>
      <c r="C8" s="3">
        <f t="shared" si="0"/>
        <v>1983</v>
      </c>
      <c r="D8" s="2">
        <v>6970000</v>
      </c>
      <c r="E8" s="1"/>
      <c r="F8" s="27">
        <v>100</v>
      </c>
      <c r="G8" s="26"/>
    </row>
    <row r="9" spans="2:7" ht="11.25" customHeight="1">
      <c r="B9" s="48"/>
      <c r="C9" s="3">
        <f t="shared" si="0"/>
        <v>1984</v>
      </c>
      <c r="D9" s="2">
        <v>8950000</v>
      </c>
      <c r="E9" s="1"/>
      <c r="F9" s="14">
        <f aca="true" t="shared" si="1" ref="F9:F36">D9/D$8*100</f>
        <v>128.4074605451937</v>
      </c>
      <c r="G9" s="32">
        <f aca="true" t="shared" si="2" ref="G9:G37">F9/F8</f>
        <v>1.284074605451937</v>
      </c>
    </row>
    <row r="10" spans="2:7" ht="11.25" customHeight="1">
      <c r="B10" s="16"/>
      <c r="C10" s="3">
        <f t="shared" si="0"/>
        <v>1985</v>
      </c>
      <c r="D10" s="2">
        <v>12900000</v>
      </c>
      <c r="E10" s="1"/>
      <c r="F10" s="14">
        <f t="shared" si="1"/>
        <v>185.07890961262555</v>
      </c>
      <c r="G10" s="32">
        <f t="shared" si="2"/>
        <v>1.4413407821229052</v>
      </c>
    </row>
    <row r="11" spans="2:7" ht="11.25" customHeight="1">
      <c r="B11" s="16"/>
      <c r="C11" s="3">
        <f t="shared" si="0"/>
        <v>1986</v>
      </c>
      <c r="D11" s="2">
        <v>21300000</v>
      </c>
      <c r="E11" s="1"/>
      <c r="F11" s="14">
        <f t="shared" si="1"/>
        <v>305.59540889526545</v>
      </c>
      <c r="G11" s="32">
        <f t="shared" si="2"/>
        <v>1.6511627906976745</v>
      </c>
    </row>
    <row r="12" spans="2:7" ht="11.25" customHeight="1">
      <c r="B12" s="16"/>
      <c r="C12" s="3">
        <f t="shared" si="0"/>
        <v>1987</v>
      </c>
      <c r="D12" s="2">
        <v>29800000</v>
      </c>
      <c r="E12" s="1"/>
      <c r="F12" s="14">
        <f t="shared" si="1"/>
        <v>427.54662840746056</v>
      </c>
      <c r="G12" s="32">
        <f t="shared" si="2"/>
        <v>1.3990610328638498</v>
      </c>
    </row>
    <row r="13" spans="1:7" ht="11.25" customHeight="1">
      <c r="A13" s="16"/>
      <c r="B13" s="16"/>
      <c r="C13" s="3">
        <f t="shared" si="0"/>
        <v>1988</v>
      </c>
      <c r="D13" s="2">
        <v>32000000</v>
      </c>
      <c r="E13" s="1"/>
      <c r="F13" s="14">
        <f t="shared" si="1"/>
        <v>459.1104734576757</v>
      </c>
      <c r="G13" s="32">
        <f t="shared" si="2"/>
        <v>1.0738255033557045</v>
      </c>
    </row>
    <row r="14" spans="2:7" ht="11.25" customHeight="1">
      <c r="B14" s="16"/>
      <c r="C14" s="3">
        <f t="shared" si="0"/>
        <v>1989</v>
      </c>
      <c r="D14" s="2">
        <v>32000000</v>
      </c>
      <c r="E14" s="1"/>
      <c r="F14" s="14">
        <f t="shared" si="1"/>
        <v>459.1104734576757</v>
      </c>
      <c r="G14" s="32">
        <f t="shared" si="2"/>
        <v>1</v>
      </c>
    </row>
    <row r="15" spans="2:7" ht="11.25" customHeight="1">
      <c r="B15" s="41" t="s">
        <v>17</v>
      </c>
      <c r="C15" s="9">
        <f t="shared" si="0"/>
        <v>1990</v>
      </c>
      <c r="D15" s="7">
        <v>33000000</v>
      </c>
      <c r="E15" s="8"/>
      <c r="F15" s="15">
        <f t="shared" si="1"/>
        <v>473.4576757532281</v>
      </c>
      <c r="G15" s="33">
        <f t="shared" si="2"/>
        <v>1.03125</v>
      </c>
    </row>
    <row r="16" spans="2:7" ht="11.25" customHeight="1">
      <c r="B16" s="41"/>
      <c r="C16" s="3">
        <f t="shared" si="0"/>
        <v>1991</v>
      </c>
      <c r="D16" s="2">
        <v>33000000</v>
      </c>
      <c r="E16" s="1"/>
      <c r="F16" s="14">
        <f t="shared" si="1"/>
        <v>473.4576757532281</v>
      </c>
      <c r="G16" s="32">
        <f t="shared" si="2"/>
        <v>1</v>
      </c>
    </row>
    <row r="17" spans="3:7" ht="11.25" customHeight="1">
      <c r="C17" s="3">
        <f t="shared" si="0"/>
        <v>1992</v>
      </c>
      <c r="D17" s="2">
        <v>30500000</v>
      </c>
      <c r="E17" s="1"/>
      <c r="F17" s="14">
        <f t="shared" si="1"/>
        <v>437.58967001434723</v>
      </c>
      <c r="G17" s="32">
        <f t="shared" si="2"/>
        <v>0.9242424242424243</v>
      </c>
    </row>
    <row r="18" spans="3:7" ht="11.25" customHeight="1">
      <c r="C18" s="3">
        <f t="shared" si="0"/>
        <v>1993</v>
      </c>
      <c r="D18" s="2">
        <v>22500000</v>
      </c>
      <c r="E18" s="1"/>
      <c r="F18" s="14">
        <f t="shared" si="1"/>
        <v>322.81205164992826</v>
      </c>
      <c r="G18" s="32">
        <f t="shared" si="2"/>
        <v>0.7377049180327868</v>
      </c>
    </row>
    <row r="19" spans="3:7" ht="11.25" customHeight="1">
      <c r="C19" s="3">
        <f t="shared" si="0"/>
        <v>1994</v>
      </c>
      <c r="D19" s="2">
        <v>15700000</v>
      </c>
      <c r="E19" s="1"/>
      <c r="F19" s="14">
        <f t="shared" si="1"/>
        <v>225.25107604017217</v>
      </c>
      <c r="G19" s="32">
        <f t="shared" si="2"/>
        <v>0.6977777777777777</v>
      </c>
    </row>
    <row r="20" spans="3:7" ht="11.25" customHeight="1">
      <c r="C20" s="3">
        <f t="shared" si="0"/>
        <v>1995</v>
      </c>
      <c r="D20" s="4">
        <v>11500000</v>
      </c>
      <c r="E20" s="1"/>
      <c r="F20" s="14">
        <f t="shared" si="1"/>
        <v>164.99282639885223</v>
      </c>
      <c r="G20" s="32">
        <f t="shared" si="2"/>
        <v>0.7324840764331211</v>
      </c>
    </row>
    <row r="21" spans="3:7" ht="11.25" customHeight="1">
      <c r="C21" s="3">
        <f t="shared" si="0"/>
        <v>1996</v>
      </c>
      <c r="D21" s="4">
        <v>9400000</v>
      </c>
      <c r="E21" s="4"/>
      <c r="F21" s="14">
        <f t="shared" si="1"/>
        <v>134.86370157819226</v>
      </c>
      <c r="G21" s="32">
        <f t="shared" si="2"/>
        <v>0.8173913043478261</v>
      </c>
    </row>
    <row r="22" spans="3:7" ht="11.25" customHeight="1">
      <c r="C22" s="3">
        <f t="shared" si="0"/>
        <v>1997</v>
      </c>
      <c r="D22" s="2">
        <v>9400000</v>
      </c>
      <c r="E22" s="1"/>
      <c r="F22" s="14">
        <f t="shared" si="1"/>
        <v>134.86370157819226</v>
      </c>
      <c r="G22" s="32">
        <f t="shared" si="2"/>
        <v>1</v>
      </c>
    </row>
    <row r="23" spans="3:7" ht="11.25" customHeight="1">
      <c r="C23" s="3">
        <f aca="true" t="shared" si="3" ref="C23:C45">C22+1</f>
        <v>1998</v>
      </c>
      <c r="D23" s="2">
        <v>9400000</v>
      </c>
      <c r="E23" s="1"/>
      <c r="F23" s="14">
        <f t="shared" si="1"/>
        <v>134.86370157819226</v>
      </c>
      <c r="G23" s="32">
        <f t="shared" si="2"/>
        <v>1</v>
      </c>
    </row>
    <row r="24" spans="3:7" ht="11.25" customHeight="1">
      <c r="C24" s="3">
        <f t="shared" si="3"/>
        <v>1999</v>
      </c>
      <c r="D24" s="2">
        <v>8900000</v>
      </c>
      <c r="E24" s="1"/>
      <c r="F24" s="14">
        <f t="shared" si="1"/>
        <v>127.69010043041607</v>
      </c>
      <c r="G24" s="32">
        <f t="shared" si="2"/>
        <v>0.9468085106382977</v>
      </c>
    </row>
    <row r="25" spans="3:7" ht="11.25" customHeight="1">
      <c r="C25" s="9">
        <f t="shared" si="3"/>
        <v>2000</v>
      </c>
      <c r="D25" s="7">
        <v>8500000</v>
      </c>
      <c r="E25" s="8"/>
      <c r="F25" s="15">
        <f t="shared" si="1"/>
        <v>121.95121951219512</v>
      </c>
      <c r="G25" s="33">
        <f t="shared" si="2"/>
        <v>0.9550561797752809</v>
      </c>
    </row>
    <row r="26" spans="3:7" ht="11.25" customHeight="1">
      <c r="C26" s="3">
        <f t="shared" si="3"/>
        <v>2001</v>
      </c>
      <c r="D26" s="2">
        <v>8000000</v>
      </c>
      <c r="E26" s="1"/>
      <c r="F26" s="14">
        <f t="shared" si="1"/>
        <v>114.77761836441893</v>
      </c>
      <c r="G26" s="32">
        <f t="shared" si="2"/>
        <v>0.9411764705882352</v>
      </c>
    </row>
    <row r="27" spans="3:7" ht="11.25" customHeight="1">
      <c r="C27" s="3">
        <f t="shared" si="3"/>
        <v>2002</v>
      </c>
      <c r="D27" s="2">
        <v>7500000</v>
      </c>
      <c r="E27" s="1"/>
      <c r="F27" s="14">
        <f t="shared" si="1"/>
        <v>107.60401721664275</v>
      </c>
      <c r="G27" s="32">
        <f t="shared" si="2"/>
        <v>0.9375</v>
      </c>
    </row>
    <row r="28" spans="3:7" ht="11.25" customHeight="1">
      <c r="C28" s="3">
        <f t="shared" si="3"/>
        <v>2003</v>
      </c>
      <c r="D28" s="2">
        <v>7400000</v>
      </c>
      <c r="E28" s="1"/>
      <c r="F28" s="14">
        <f t="shared" si="1"/>
        <v>106.16929698708752</v>
      </c>
      <c r="G28" s="32">
        <f t="shared" si="2"/>
        <v>0.9866666666666668</v>
      </c>
    </row>
    <row r="29" spans="3:7" ht="11.25" customHeight="1">
      <c r="C29" s="3">
        <f t="shared" si="3"/>
        <v>2004</v>
      </c>
      <c r="D29" s="2">
        <v>7600000</v>
      </c>
      <c r="E29" s="1"/>
      <c r="F29" s="14">
        <f t="shared" si="1"/>
        <v>109.03873744619798</v>
      </c>
      <c r="G29" s="32">
        <f t="shared" si="2"/>
        <v>1.027027027027027</v>
      </c>
    </row>
    <row r="30" spans="3:7" ht="11.25" customHeight="1">
      <c r="C30" s="3">
        <f t="shared" si="3"/>
        <v>2005</v>
      </c>
      <c r="D30" s="2">
        <v>7830000</v>
      </c>
      <c r="E30" s="1"/>
      <c r="F30" s="14">
        <f t="shared" si="1"/>
        <v>112.33859397417503</v>
      </c>
      <c r="G30" s="32">
        <f t="shared" si="2"/>
        <v>1.0302631578947368</v>
      </c>
    </row>
    <row r="31" spans="3:7" ht="11.25" customHeight="1">
      <c r="C31" s="3">
        <f t="shared" si="3"/>
        <v>2006</v>
      </c>
      <c r="D31" s="2">
        <v>9250000</v>
      </c>
      <c r="E31" s="1"/>
      <c r="F31" s="14">
        <f t="shared" si="1"/>
        <v>132.7116212338594</v>
      </c>
      <c r="G31" s="32">
        <f t="shared" si="2"/>
        <v>1.1813537675606642</v>
      </c>
    </row>
    <row r="32" spans="3:7" ht="11.25" customHeight="1">
      <c r="C32" s="3">
        <f t="shared" si="3"/>
        <v>2007</v>
      </c>
      <c r="D32" s="2">
        <v>12000000</v>
      </c>
      <c r="E32" s="1"/>
      <c r="F32" s="14">
        <f t="shared" si="1"/>
        <v>172.1664275466284</v>
      </c>
      <c r="G32" s="32">
        <f t="shared" si="2"/>
        <v>1.2972972972972971</v>
      </c>
    </row>
    <row r="33" spans="3:7" ht="11.25" customHeight="1">
      <c r="C33" s="3">
        <f t="shared" si="3"/>
        <v>2008</v>
      </c>
      <c r="D33" s="2">
        <v>14000000</v>
      </c>
      <c r="E33" s="1"/>
      <c r="F33" s="14">
        <f t="shared" si="1"/>
        <v>200.86083213773315</v>
      </c>
      <c r="G33" s="32">
        <f t="shared" si="2"/>
        <v>1.1666666666666667</v>
      </c>
    </row>
    <row r="34" spans="3:7" ht="11.25" customHeight="1">
      <c r="C34" s="3">
        <f t="shared" si="3"/>
        <v>2009</v>
      </c>
      <c r="D34" s="2">
        <v>12000000</v>
      </c>
      <c r="E34" s="1"/>
      <c r="F34" s="19">
        <f t="shared" si="1"/>
        <v>172.1664275466284</v>
      </c>
      <c r="G34" s="32">
        <f t="shared" si="2"/>
        <v>0.8571428571428571</v>
      </c>
    </row>
    <row r="35" spans="3:7" ht="11.25" customHeight="1">
      <c r="C35" s="9">
        <f t="shared" si="3"/>
        <v>2010</v>
      </c>
      <c r="D35" s="7">
        <v>10700000</v>
      </c>
      <c r="E35" s="8"/>
      <c r="F35" s="20">
        <f t="shared" si="1"/>
        <v>153.51506456241032</v>
      </c>
      <c r="G35" s="33">
        <f t="shared" si="2"/>
        <v>0.8916666666666666</v>
      </c>
    </row>
    <row r="36" spans="3:7" ht="11.25" customHeight="1">
      <c r="C36" s="3">
        <f t="shared" si="3"/>
        <v>2011</v>
      </c>
      <c r="D36" s="5">
        <v>10500000</v>
      </c>
      <c r="E36" s="1"/>
      <c r="F36" s="19">
        <f t="shared" si="1"/>
        <v>150.64562410329984</v>
      </c>
      <c r="G36" s="32">
        <f t="shared" si="2"/>
        <v>0.9813084112149533</v>
      </c>
    </row>
    <row r="37" spans="3:7" ht="11.25" customHeight="1">
      <c r="C37" s="3">
        <f t="shared" si="3"/>
        <v>2012</v>
      </c>
      <c r="D37" s="5">
        <v>10300000</v>
      </c>
      <c r="E37" s="1"/>
      <c r="F37" s="19">
        <f>D37/D$8*100</f>
        <v>147.7761836441894</v>
      </c>
      <c r="G37" s="32">
        <f t="shared" si="2"/>
        <v>0.9809523809523811</v>
      </c>
    </row>
    <row r="38" spans="3:7" ht="11.25" customHeight="1">
      <c r="C38" s="3">
        <f t="shared" si="3"/>
        <v>2013</v>
      </c>
      <c r="D38" s="5"/>
      <c r="E38" s="17"/>
      <c r="F38" s="21"/>
      <c r="G38" s="12"/>
    </row>
    <row r="39" spans="3:7" ht="11.25" customHeight="1">
      <c r="C39" s="3">
        <f t="shared" si="3"/>
        <v>2014</v>
      </c>
      <c r="D39" s="5"/>
      <c r="E39" s="17"/>
      <c r="F39" s="21"/>
      <c r="G39" s="12"/>
    </row>
    <row r="40" spans="3:7" ht="11.25" customHeight="1">
      <c r="C40" s="3">
        <f t="shared" si="3"/>
        <v>2015</v>
      </c>
      <c r="D40" s="5"/>
      <c r="E40" s="17"/>
      <c r="F40" s="21"/>
      <c r="G40" s="12"/>
    </row>
    <row r="41" spans="3:7" ht="11.25" customHeight="1">
      <c r="C41" s="3">
        <f t="shared" si="3"/>
        <v>2016</v>
      </c>
      <c r="D41" s="5"/>
      <c r="E41" s="17"/>
      <c r="F41" s="21"/>
      <c r="G41" s="18"/>
    </row>
    <row r="42" spans="3:7" ht="11.25" customHeight="1">
      <c r="C42" s="3">
        <f t="shared" si="3"/>
        <v>2017</v>
      </c>
      <c r="D42" s="5"/>
      <c r="E42" s="17"/>
      <c r="F42" s="21"/>
      <c r="G42" s="18"/>
    </row>
    <row r="43" spans="3:7" ht="11.25" customHeight="1">
      <c r="C43" s="3">
        <f t="shared" si="3"/>
        <v>2018</v>
      </c>
      <c r="D43" s="5"/>
      <c r="E43" s="17"/>
      <c r="F43" s="21"/>
      <c r="G43" s="18"/>
    </row>
    <row r="44" spans="3:7" ht="11.25" customHeight="1">
      <c r="C44" s="3">
        <f t="shared" si="3"/>
        <v>2019</v>
      </c>
      <c r="D44" s="5"/>
      <c r="E44" s="17"/>
      <c r="F44" s="21"/>
      <c r="G44" s="18"/>
    </row>
    <row r="45" spans="3:7" ht="11.25" customHeight="1">
      <c r="C45" s="3">
        <f t="shared" si="3"/>
        <v>2020</v>
      </c>
      <c r="D45" s="5"/>
      <c r="E45" s="17"/>
      <c r="F45" s="21"/>
      <c r="G45" s="10"/>
    </row>
    <row r="46" spans="3:16" ht="11.25" customHeight="1">
      <c r="C46" s="16"/>
      <c r="D46" s="16"/>
      <c r="E46" s="11"/>
      <c r="F46" s="11"/>
      <c r="G46" s="11"/>
      <c r="H46" s="16"/>
      <c r="I46" s="16"/>
      <c r="J46" s="16"/>
      <c r="K46" s="16"/>
      <c r="L46" s="16"/>
      <c r="M46" s="16"/>
      <c r="N46" s="16"/>
      <c r="O46" s="16"/>
      <c r="P46" s="16"/>
    </row>
    <row r="47" s="16" customFormat="1" ht="11.25" customHeight="1">
      <c r="G47" s="11"/>
    </row>
    <row r="48" spans="2:7" s="16" customFormat="1" ht="11.25" customHeight="1">
      <c r="B48" s="41" t="s">
        <v>13</v>
      </c>
      <c r="C48" s="31"/>
      <c r="D48" s="31"/>
      <c r="G48" s="11"/>
    </row>
    <row r="49" spans="2:7" s="16" customFormat="1" ht="11.25" customHeight="1">
      <c r="B49" s="41" t="s">
        <v>14</v>
      </c>
      <c r="C49" s="31"/>
      <c r="D49" s="31"/>
      <c r="G49" s="11"/>
    </row>
    <row r="50" spans="2:7" s="16" customFormat="1" ht="11.25" customHeight="1">
      <c r="B50" s="41" t="s">
        <v>15</v>
      </c>
      <c r="C50" s="31"/>
      <c r="D50" s="31"/>
      <c r="G50" s="11"/>
    </row>
    <row r="51" spans="3:7" s="16" customFormat="1" ht="11.25" customHeight="1">
      <c r="C51" s="31"/>
      <c r="D51" s="31"/>
      <c r="G51" s="11"/>
    </row>
    <row r="52" spans="3:7" s="16" customFormat="1" ht="11.25" customHeight="1">
      <c r="C52" s="31"/>
      <c r="D52" s="31"/>
      <c r="G52" s="11"/>
    </row>
    <row r="53" spans="3:7" s="16" customFormat="1" ht="11.25" customHeight="1">
      <c r="C53" s="31"/>
      <c r="D53" s="31"/>
      <c r="G53" s="11"/>
    </row>
    <row r="54" spans="3:7" s="16" customFormat="1" ht="11.25" customHeight="1">
      <c r="C54" s="31"/>
      <c r="D54" s="31"/>
      <c r="G54" s="11"/>
    </row>
    <row r="55" spans="3:7" s="16" customFormat="1" ht="11.25" customHeight="1">
      <c r="C55" s="31"/>
      <c r="D55" s="31"/>
      <c r="G55" s="11"/>
    </row>
    <row r="56" spans="3:7" s="16" customFormat="1" ht="11.25" customHeight="1">
      <c r="C56" s="31"/>
      <c r="D56" s="31"/>
      <c r="G56" s="11"/>
    </row>
    <row r="57" spans="3:7" s="16" customFormat="1" ht="11.25" customHeight="1">
      <c r="C57" s="31"/>
      <c r="D57" s="31"/>
      <c r="G57" s="11"/>
    </row>
    <row r="58" spans="3:7" s="16" customFormat="1" ht="11.25" customHeight="1">
      <c r="C58" s="45"/>
      <c r="D58" s="45"/>
      <c r="G58" s="11"/>
    </row>
    <row r="59" spans="3:6" s="16" customFormat="1" ht="11.25" customHeight="1">
      <c r="C59" s="45"/>
      <c r="D59" s="45"/>
      <c r="F59" s="11"/>
    </row>
    <row r="60" spans="6:8" s="16" customFormat="1" ht="11.25" customHeight="1">
      <c r="F60" s="11"/>
      <c r="G60" s="49" t="s">
        <v>18</v>
      </c>
      <c r="H60" s="49"/>
    </row>
    <row r="61" spans="6:8" s="16" customFormat="1" ht="11.25" customHeight="1">
      <c r="F61" s="11"/>
      <c r="G61" s="11"/>
      <c r="H61" s="22"/>
    </row>
    <row r="62" spans="6:8" s="16" customFormat="1" ht="11.25" customHeight="1">
      <c r="F62" s="11"/>
      <c r="G62" s="34">
        <v>1970</v>
      </c>
      <c r="H62" s="35"/>
    </row>
    <row r="63" spans="1:8" s="16" customFormat="1" ht="11.25" customHeight="1">
      <c r="A63" s="44">
        <v>26481</v>
      </c>
      <c r="B63" s="44"/>
      <c r="C63" s="41" t="s">
        <v>3</v>
      </c>
      <c r="F63" s="11"/>
      <c r="G63" s="36">
        <f>G62+1</f>
        <v>1971</v>
      </c>
      <c r="H63" s="37"/>
    </row>
    <row r="64" spans="1:18" ht="11.25" customHeight="1">
      <c r="A64" s="44">
        <v>26938</v>
      </c>
      <c r="B64" s="44"/>
      <c r="C64" s="41" t="s">
        <v>4</v>
      </c>
      <c r="D64" s="16"/>
      <c r="E64" s="16"/>
      <c r="F64" s="11"/>
      <c r="G64" s="36">
        <f aca="true" t="shared" si="4" ref="G64:G104">G63+1</f>
        <v>1972</v>
      </c>
      <c r="H64" s="37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pans="1:18" ht="11.25" customHeight="1">
      <c r="A65" s="44">
        <v>28887</v>
      </c>
      <c r="B65" s="44"/>
      <c r="C65" s="41" t="s">
        <v>5</v>
      </c>
      <c r="D65" s="16"/>
      <c r="E65" s="16"/>
      <c r="F65" s="11"/>
      <c r="G65" s="36">
        <f t="shared" si="4"/>
        <v>1973</v>
      </c>
      <c r="H65" s="37"/>
      <c r="I65" s="16"/>
      <c r="J65" s="16"/>
      <c r="K65" s="16"/>
      <c r="L65" s="16"/>
      <c r="M65" s="16"/>
      <c r="N65" s="16"/>
      <c r="O65" s="16"/>
      <c r="P65" s="16"/>
      <c r="Q65" s="16"/>
      <c r="R65" s="16"/>
    </row>
    <row r="66" spans="1:18" ht="11.25" customHeight="1">
      <c r="A66" s="44">
        <v>31291</v>
      </c>
      <c r="B66" s="44"/>
      <c r="C66" s="42" t="s">
        <v>20</v>
      </c>
      <c r="D66" s="16"/>
      <c r="E66" s="16"/>
      <c r="F66" s="16"/>
      <c r="G66" s="36">
        <f t="shared" si="4"/>
        <v>1974</v>
      </c>
      <c r="H66" s="37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 ht="11.25" customHeight="1">
      <c r="A67" s="44">
        <v>32933</v>
      </c>
      <c r="B67" s="44"/>
      <c r="C67" s="42" t="s">
        <v>21</v>
      </c>
      <c r="D67" s="16"/>
      <c r="E67" s="16"/>
      <c r="F67" s="16"/>
      <c r="G67" s="36">
        <f t="shared" si="4"/>
        <v>1975</v>
      </c>
      <c r="H67" s="37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 ht="11.25" customHeight="1">
      <c r="A68" s="44" t="s">
        <v>6</v>
      </c>
      <c r="B68" s="44"/>
      <c r="C68" s="41" t="s">
        <v>7</v>
      </c>
      <c r="D68" s="16"/>
      <c r="E68" s="16"/>
      <c r="F68" s="16"/>
      <c r="G68" s="36">
        <f t="shared" si="4"/>
        <v>1976</v>
      </c>
      <c r="H68" s="37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 ht="11.25" customHeight="1">
      <c r="A69" s="44" t="s">
        <v>8</v>
      </c>
      <c r="B69" s="44"/>
      <c r="C69" s="41" t="s">
        <v>9</v>
      </c>
      <c r="D69" s="16"/>
      <c r="E69" s="16"/>
      <c r="F69" s="16"/>
      <c r="G69" s="36">
        <f t="shared" si="4"/>
        <v>1977</v>
      </c>
      <c r="H69" s="37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 ht="11.25" customHeight="1">
      <c r="A70" s="44">
        <v>39692</v>
      </c>
      <c r="B70" s="44"/>
      <c r="C70" s="41" t="s">
        <v>10</v>
      </c>
      <c r="D70" s="16"/>
      <c r="E70" s="16"/>
      <c r="F70" s="16"/>
      <c r="G70" s="36">
        <f t="shared" si="4"/>
        <v>1978</v>
      </c>
      <c r="H70" s="37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 ht="11.25" customHeight="1">
      <c r="A71" s="16"/>
      <c r="B71" s="16"/>
      <c r="C71" s="16"/>
      <c r="D71" s="16"/>
      <c r="E71" s="16"/>
      <c r="F71" s="16"/>
      <c r="G71" s="36">
        <f t="shared" si="4"/>
        <v>1979</v>
      </c>
      <c r="H71" s="37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 ht="11.25" customHeight="1">
      <c r="A72" s="16"/>
      <c r="B72" s="16"/>
      <c r="C72" s="16"/>
      <c r="D72" s="16"/>
      <c r="E72" s="16"/>
      <c r="F72" s="16"/>
      <c r="G72" s="38">
        <f t="shared" si="4"/>
        <v>1980</v>
      </c>
      <c r="H72" s="35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 ht="11.25" customHeight="1">
      <c r="A73" s="16"/>
      <c r="B73" s="16"/>
      <c r="C73" s="16"/>
      <c r="D73" s="16"/>
      <c r="E73" s="16"/>
      <c r="F73" s="16"/>
      <c r="G73" s="36">
        <f t="shared" si="4"/>
        <v>1981</v>
      </c>
      <c r="H73" s="37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 ht="11.25" customHeight="1">
      <c r="A74" s="16"/>
      <c r="B74" s="16"/>
      <c r="C74" s="16"/>
      <c r="D74" s="16"/>
      <c r="E74" s="16"/>
      <c r="F74" s="11"/>
      <c r="G74" s="36">
        <f t="shared" si="4"/>
        <v>1982</v>
      </c>
      <c r="H74" s="37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 ht="11.25" customHeight="1">
      <c r="A75" s="16"/>
      <c r="B75" s="16"/>
      <c r="C75" s="16"/>
      <c r="D75" s="16"/>
      <c r="E75" s="16"/>
      <c r="F75" s="11"/>
      <c r="G75" s="36">
        <f t="shared" si="4"/>
        <v>1983</v>
      </c>
      <c r="H75" s="37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 ht="11.25" customHeight="1">
      <c r="A76" s="16"/>
      <c r="B76" s="16"/>
      <c r="C76" s="16"/>
      <c r="D76" s="16"/>
      <c r="E76" s="16"/>
      <c r="F76" s="11"/>
      <c r="G76" s="36">
        <f t="shared" si="4"/>
        <v>1984</v>
      </c>
      <c r="H76" s="39">
        <f>(F9-F8)/F8</f>
        <v>0.28407460545193686</v>
      </c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 ht="11.25" customHeight="1">
      <c r="A77" s="16"/>
      <c r="B77" s="16"/>
      <c r="C77" s="16"/>
      <c r="D77" s="16"/>
      <c r="E77" s="16"/>
      <c r="F77" s="11"/>
      <c r="G77" s="36">
        <f t="shared" si="4"/>
        <v>1985</v>
      </c>
      <c r="H77" s="39">
        <f aca="true" t="shared" si="5" ref="H77:H104">(F10-F9)/F9</f>
        <v>0.4413407821229052</v>
      </c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 ht="11.25" customHeight="1">
      <c r="A78" s="16"/>
      <c r="B78" s="16"/>
      <c r="C78" s="16"/>
      <c r="D78" s="16"/>
      <c r="E78" s="16"/>
      <c r="F78" s="11"/>
      <c r="G78" s="36">
        <f t="shared" si="4"/>
        <v>1986</v>
      </c>
      <c r="H78" s="39">
        <f t="shared" si="5"/>
        <v>0.6511627906976745</v>
      </c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 ht="11.25" customHeight="1">
      <c r="A79" s="16"/>
      <c r="B79" s="16"/>
      <c r="C79" s="16"/>
      <c r="D79" s="16"/>
      <c r="E79" s="16"/>
      <c r="F79" s="11"/>
      <c r="G79" s="36">
        <f t="shared" si="4"/>
        <v>1987</v>
      </c>
      <c r="H79" s="39">
        <f t="shared" si="5"/>
        <v>0.3990610328638497</v>
      </c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 ht="11.25" customHeight="1">
      <c r="A80" s="16"/>
      <c r="B80" s="16"/>
      <c r="C80" s="16"/>
      <c r="D80" s="16"/>
      <c r="E80" s="16"/>
      <c r="F80" s="11"/>
      <c r="G80" s="36">
        <f t="shared" si="4"/>
        <v>1988</v>
      </c>
      <c r="H80" s="39">
        <f t="shared" si="5"/>
        <v>0.07382550335570456</v>
      </c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 ht="11.25" customHeight="1">
      <c r="A81" s="16"/>
      <c r="B81" s="16"/>
      <c r="C81" s="16"/>
      <c r="D81" s="16"/>
      <c r="E81" s="16"/>
      <c r="F81" s="11"/>
      <c r="G81" s="36">
        <f t="shared" si="4"/>
        <v>1989</v>
      </c>
      <c r="H81" s="39">
        <f t="shared" si="5"/>
        <v>0</v>
      </c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1:18" ht="11.25" customHeight="1">
      <c r="A82" s="16"/>
      <c r="B82" s="16"/>
      <c r="C82" s="16"/>
      <c r="D82" s="16"/>
      <c r="E82" s="16"/>
      <c r="F82" s="11"/>
      <c r="G82" s="38">
        <f t="shared" si="4"/>
        <v>1990</v>
      </c>
      <c r="H82" s="40">
        <f t="shared" si="5"/>
        <v>0.031250000000000056</v>
      </c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 ht="11.25" customHeight="1">
      <c r="A83" s="16"/>
      <c r="B83" s="16"/>
      <c r="C83" s="16"/>
      <c r="D83" s="16"/>
      <c r="E83" s="16"/>
      <c r="F83" s="11"/>
      <c r="G83" s="36">
        <f t="shared" si="4"/>
        <v>1991</v>
      </c>
      <c r="H83" s="39">
        <f t="shared" si="5"/>
        <v>0</v>
      </c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 ht="11.25" customHeight="1">
      <c r="A84" s="16"/>
      <c r="B84" s="16"/>
      <c r="C84" s="16"/>
      <c r="D84" s="16"/>
      <c r="E84" s="16"/>
      <c r="F84" s="11"/>
      <c r="G84" s="36">
        <f t="shared" si="4"/>
        <v>1992</v>
      </c>
      <c r="H84" s="39">
        <f t="shared" si="5"/>
        <v>-0.07575757575757565</v>
      </c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 ht="11.25" customHeight="1">
      <c r="A85" s="16"/>
      <c r="B85" s="16"/>
      <c r="C85" s="16"/>
      <c r="D85" s="16"/>
      <c r="E85" s="16"/>
      <c r="F85" s="11"/>
      <c r="G85" s="36">
        <f t="shared" si="4"/>
        <v>1993</v>
      </c>
      <c r="H85" s="39">
        <f t="shared" si="5"/>
        <v>-0.2622950819672132</v>
      </c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1:18" ht="11.25" customHeight="1">
      <c r="A86" s="16"/>
      <c r="B86" s="16"/>
      <c r="C86" s="16"/>
      <c r="D86" s="16"/>
      <c r="E86" s="16"/>
      <c r="F86" s="11"/>
      <c r="G86" s="36">
        <f t="shared" si="4"/>
        <v>1994</v>
      </c>
      <c r="H86" s="39">
        <f t="shared" si="5"/>
        <v>-0.3022222222222222</v>
      </c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 ht="11.25" customHeight="1">
      <c r="A87" s="16"/>
      <c r="B87" s="16"/>
      <c r="C87" s="16"/>
      <c r="D87" s="16"/>
      <c r="E87" s="16"/>
      <c r="F87" s="11"/>
      <c r="G87" s="36">
        <f t="shared" si="4"/>
        <v>1995</v>
      </c>
      <c r="H87" s="39">
        <f t="shared" si="5"/>
        <v>-0.2675159235668789</v>
      </c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 ht="11.25" customHeight="1">
      <c r="A88" s="16"/>
      <c r="B88" s="16"/>
      <c r="C88" s="16"/>
      <c r="D88" s="16"/>
      <c r="E88" s="16"/>
      <c r="F88" s="16"/>
      <c r="G88" s="36">
        <f t="shared" si="4"/>
        <v>1996</v>
      </c>
      <c r="H88" s="39">
        <f t="shared" si="5"/>
        <v>-0.18260869565217389</v>
      </c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 ht="11.25" customHeight="1">
      <c r="A89" s="16"/>
      <c r="B89" s="16"/>
      <c r="C89" s="16"/>
      <c r="D89" s="16"/>
      <c r="E89" s="16"/>
      <c r="F89" s="16"/>
      <c r="G89" s="36">
        <f t="shared" si="4"/>
        <v>1997</v>
      </c>
      <c r="H89" s="39">
        <f t="shared" si="5"/>
        <v>0</v>
      </c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8" ht="11.25" customHeight="1">
      <c r="A90" s="16"/>
      <c r="B90" s="16"/>
      <c r="C90" s="16"/>
      <c r="D90" s="16"/>
      <c r="E90" s="16"/>
      <c r="F90" s="16"/>
      <c r="G90" s="36">
        <f t="shared" si="4"/>
        <v>1998</v>
      </c>
      <c r="H90" s="39">
        <f t="shared" si="5"/>
        <v>0</v>
      </c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1:18" ht="11.25" customHeight="1">
      <c r="A91" s="16"/>
      <c r="B91" s="16"/>
      <c r="C91" s="16"/>
      <c r="D91" s="16"/>
      <c r="E91" s="16"/>
      <c r="F91" s="16"/>
      <c r="G91" s="36">
        <f t="shared" si="4"/>
        <v>1999</v>
      </c>
      <c r="H91" s="39">
        <f t="shared" si="5"/>
        <v>-0.05319148936170222</v>
      </c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8" ht="11.25" customHeight="1">
      <c r="A92" s="16"/>
      <c r="B92" s="16"/>
      <c r="C92" s="16"/>
      <c r="D92" s="16"/>
      <c r="E92" s="16"/>
      <c r="F92" s="16"/>
      <c r="G92" s="38">
        <f t="shared" si="4"/>
        <v>2000</v>
      </c>
      <c r="H92" s="40">
        <f t="shared" si="5"/>
        <v>-0.04494382022471907</v>
      </c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 ht="11.25" customHeight="1">
      <c r="A93" s="16"/>
      <c r="B93" s="16"/>
      <c r="C93" s="16"/>
      <c r="D93" s="16"/>
      <c r="E93" s="16"/>
      <c r="F93" s="16"/>
      <c r="G93" s="36">
        <f t="shared" si="4"/>
        <v>2001</v>
      </c>
      <c r="H93" s="39">
        <f t="shared" si="5"/>
        <v>-0.05882352941176481</v>
      </c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 ht="11.25" customHeight="1">
      <c r="A94" s="16"/>
      <c r="B94" s="16"/>
      <c r="C94" s="16"/>
      <c r="D94" s="16"/>
      <c r="E94" s="16"/>
      <c r="F94" s="16"/>
      <c r="G94" s="36">
        <f t="shared" si="4"/>
        <v>2002</v>
      </c>
      <c r="H94" s="39">
        <f t="shared" si="5"/>
        <v>-0.06249999999999999</v>
      </c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1:18" ht="11.25" customHeight="1">
      <c r="A95" s="16"/>
      <c r="B95" s="16"/>
      <c r="C95" s="16"/>
      <c r="D95" s="16"/>
      <c r="E95" s="16"/>
      <c r="F95" s="16"/>
      <c r="G95" s="36">
        <f t="shared" si="4"/>
        <v>2003</v>
      </c>
      <c r="H95" s="39">
        <f t="shared" si="5"/>
        <v>-0.013333333333333227</v>
      </c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1:18" ht="11.25" customHeight="1">
      <c r="A96" s="16"/>
      <c r="B96" s="16"/>
      <c r="C96" s="16"/>
      <c r="D96" s="16"/>
      <c r="E96" s="16"/>
      <c r="F96" s="16"/>
      <c r="G96" s="36">
        <f t="shared" si="4"/>
        <v>2004</v>
      </c>
      <c r="H96" s="39">
        <f t="shared" si="5"/>
        <v>0.027027027027026942</v>
      </c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1:18" ht="11.25" customHeight="1">
      <c r="A97" s="16"/>
      <c r="B97" s="16"/>
      <c r="C97" s="16"/>
      <c r="D97" s="16"/>
      <c r="E97" s="16"/>
      <c r="F97" s="16"/>
      <c r="G97" s="36">
        <f t="shared" si="4"/>
        <v>2005</v>
      </c>
      <c r="H97" s="39">
        <f t="shared" si="5"/>
        <v>0.030263157894736818</v>
      </c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1:18" ht="11.25" customHeight="1">
      <c r="A98" s="16"/>
      <c r="B98" s="16"/>
      <c r="C98" s="16"/>
      <c r="D98" s="16"/>
      <c r="E98" s="16"/>
      <c r="F98" s="16"/>
      <c r="G98" s="36">
        <f t="shared" si="4"/>
        <v>2006</v>
      </c>
      <c r="H98" s="39">
        <f t="shared" si="5"/>
        <v>0.18135376756066426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8" ht="11.25" customHeight="1">
      <c r="A99" s="16"/>
      <c r="B99" s="16"/>
      <c r="C99" s="16"/>
      <c r="D99" s="16"/>
      <c r="E99" s="16"/>
      <c r="F99" s="16"/>
      <c r="G99" s="36">
        <f t="shared" si="4"/>
        <v>2007</v>
      </c>
      <c r="H99" s="39">
        <f t="shared" si="5"/>
        <v>0.29729729729729715</v>
      </c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1:18" ht="11.25" customHeight="1">
      <c r="A100" s="16"/>
      <c r="B100" s="16"/>
      <c r="C100" s="16"/>
      <c r="D100" s="16"/>
      <c r="E100" s="16"/>
      <c r="F100" s="16"/>
      <c r="G100" s="36">
        <f t="shared" si="4"/>
        <v>2008</v>
      </c>
      <c r="H100" s="39">
        <f t="shared" si="5"/>
        <v>0.1666666666666668</v>
      </c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1:18" ht="11.25" customHeight="1">
      <c r="A101" s="16"/>
      <c r="B101" s="16"/>
      <c r="C101" s="16"/>
      <c r="D101" s="16"/>
      <c r="E101" s="16"/>
      <c r="F101" s="16"/>
      <c r="G101" s="36">
        <f t="shared" si="4"/>
        <v>2009</v>
      </c>
      <c r="H101" s="39">
        <f t="shared" si="5"/>
        <v>-0.14285714285714296</v>
      </c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1:18" ht="11.25" customHeight="1">
      <c r="A102" s="16"/>
      <c r="B102" s="16"/>
      <c r="C102" s="16"/>
      <c r="D102" s="16"/>
      <c r="E102" s="16"/>
      <c r="F102" s="16"/>
      <c r="G102" s="36">
        <f t="shared" si="4"/>
        <v>2010</v>
      </c>
      <c r="H102" s="39">
        <f t="shared" si="5"/>
        <v>-0.10833333333333336</v>
      </c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1:18" ht="11.25" customHeight="1">
      <c r="A103" s="16"/>
      <c r="B103" s="16"/>
      <c r="C103" s="16"/>
      <c r="D103" s="16"/>
      <c r="E103" s="16"/>
      <c r="F103" s="16"/>
      <c r="G103" s="38">
        <f t="shared" si="4"/>
        <v>2011</v>
      </c>
      <c r="H103" s="40">
        <f t="shared" si="5"/>
        <v>-0.018691588785046762</v>
      </c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 ht="11.25" customHeight="1">
      <c r="A104" s="16"/>
      <c r="B104" s="16"/>
      <c r="C104" s="16"/>
      <c r="D104" s="16"/>
      <c r="E104" s="16"/>
      <c r="F104" s="16"/>
      <c r="G104" s="36">
        <f t="shared" si="4"/>
        <v>2012</v>
      </c>
      <c r="H104" s="39">
        <f t="shared" si="5"/>
        <v>-0.019047619047618893</v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 ht="11.2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1:18" ht="11.2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1:18" ht="11.2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</sheetData>
  <sheetProtection/>
  <mergeCells count="15">
    <mergeCell ref="A64:B64"/>
    <mergeCell ref="G60:H60"/>
    <mergeCell ref="A65:B65"/>
    <mergeCell ref="A66:B66"/>
    <mergeCell ref="A67:B67"/>
    <mergeCell ref="A68:B68"/>
    <mergeCell ref="A69:B69"/>
    <mergeCell ref="A70:B70"/>
    <mergeCell ref="C59:D59"/>
    <mergeCell ref="C1:E1"/>
    <mergeCell ref="C58:D58"/>
    <mergeCell ref="C3:F3"/>
    <mergeCell ref="B8:B9"/>
    <mergeCell ref="C2:G2"/>
    <mergeCell ref="A63:B63"/>
  </mergeCells>
  <printOptions/>
  <pageMargins left="0.7086614173228347" right="0.7086614173228347" top="0.7480314960629921" bottom="0.15748031496062992" header="0.31496062992125984" footer="0.31496062992125984"/>
  <pageSetup horizontalDpi="1200" verticalDpi="1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Value Workers Inc.</cp:lastModifiedBy>
  <cp:lastPrinted>2012-12-11T14:24:10Z</cp:lastPrinted>
  <dcterms:created xsi:type="dcterms:W3CDTF">2012-05-13T06:14:34Z</dcterms:created>
  <dcterms:modified xsi:type="dcterms:W3CDTF">2012-12-13T13:31:42Z</dcterms:modified>
  <cp:category/>
  <cp:version/>
  <cp:contentType/>
  <cp:contentStatus/>
</cp:coreProperties>
</file>